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xr:revisionPtr revIDLastSave="0" documentId="8_{51F84A6C-556D-40CC-A57A-A7B22F130EDF}" xr6:coauthVersionLast="47" xr6:coauthVersionMax="47" xr10:uidLastSave="{00000000-0000-0000-0000-000000000000}"/>
  <bookViews>
    <workbookView xWindow="-110" yWindow="-110" windowWidth="22780" windowHeight="14660" xr2:uid="{F027AE87-BD0C-4B70-841A-D274264A2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 s="1"/>
  <c r="H11" i="1" s="1"/>
  <c r="D11" i="1"/>
  <c r="F10" i="1"/>
  <c r="G10" i="1" s="1"/>
  <c r="H10" i="1" s="1"/>
  <c r="D10" i="1"/>
  <c r="F9" i="1"/>
  <c r="G9" i="1" s="1"/>
  <c r="H9" i="1" s="1"/>
  <c r="D9" i="1"/>
  <c r="F8" i="1"/>
  <c r="G8" i="1" s="1"/>
  <c r="H8" i="1" s="1"/>
  <c r="D8" i="1"/>
  <c r="F7" i="1"/>
  <c r="G7" i="1" s="1"/>
  <c r="H7" i="1" s="1"/>
  <c r="D7" i="1"/>
  <c r="F6" i="1"/>
  <c r="G6" i="1" s="1"/>
  <c r="H6" i="1" s="1"/>
  <c r="D6" i="1"/>
</calcChain>
</file>

<file path=xl/sharedStrings.xml><?xml version="1.0" encoding="utf-8"?>
<sst xmlns="http://schemas.openxmlformats.org/spreadsheetml/2006/main" count="30" uniqueCount="30">
  <si>
    <t>Weightings:</t>
  </si>
  <si>
    <t>Technical</t>
  </si>
  <si>
    <t>Financial</t>
  </si>
  <si>
    <t>Number</t>
  </si>
  <si>
    <t>Proposer</t>
  </si>
  <si>
    <t>Technical 
Score Weighted</t>
  </si>
  <si>
    <t>Technical 
Score</t>
  </si>
  <si>
    <t>Financial Score Weighted</t>
  </si>
  <si>
    <t>1)</t>
  </si>
  <si>
    <t>2)</t>
  </si>
  <si>
    <t>3)</t>
  </si>
  <si>
    <t>4)</t>
  </si>
  <si>
    <t>5)</t>
  </si>
  <si>
    <t>6)</t>
  </si>
  <si>
    <t>A</t>
  </si>
  <si>
    <t>B</t>
  </si>
  <si>
    <t>C</t>
  </si>
  <si>
    <t>D</t>
  </si>
  <si>
    <t>E</t>
  </si>
  <si>
    <t>F</t>
  </si>
  <si>
    <t>Lowest price</t>
  </si>
  <si>
    <t>USD</t>
  </si>
  <si>
    <t>Total Price</t>
  </si>
  <si>
    <t>Financial 
Score Weighted</t>
  </si>
  <si>
    <t>Total 
Weighted Score</t>
  </si>
  <si>
    <t>Instructions:</t>
  </si>
  <si>
    <t>1) adjust weightings as necessary in B2 and B3</t>
  </si>
  <si>
    <t>Currency:</t>
  </si>
  <si>
    <t>2) Adjust currency as appropriate in E1 and insert lowest price in E2</t>
  </si>
  <si>
    <t>3) Enter technical scores and total prices in yellow sections of columns C and E only for proposals subject to combined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</si>
</sst>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4" xfId="0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2" fontId="0" fillId="0" borderId="8" xfId="0" applyNumberFormat="1" applyBorder="1"/>
    <xf numFmtId="0" fontId="2" fillId="2" borderId="1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2" fillId="2" borderId="4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9" fontId="3" fillId="2" borderId="0" xfId="1" applyFont="1" applyFill="1" applyBorder="1"/>
    <xf numFmtId="0" fontId="3" fillId="2" borderId="0" xfId="0" applyFont="1" applyFill="1" applyBorder="1"/>
    <xf numFmtId="0" fontId="0" fillId="4" borderId="0" xfId="0" applyFill="1" applyBorder="1"/>
    <xf numFmtId="0" fontId="0" fillId="4" borderId="7" xfId="0" applyFill="1" applyBorder="1"/>
    <xf numFmtId="0" fontId="3" fillId="2" borderId="2" xfId="0" applyFont="1" applyFill="1" applyBorder="1" applyAlignment="1">
      <alignment horizontal="right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8ED8-CF73-4699-A7EA-D75B2FAD8E98}">
  <dimension ref="A1:H16"/>
  <sheetViews>
    <sheetView tabSelected="1" workbookViewId="0">
      <selection activeCell="K22" sqref="K22"/>
    </sheetView>
  </sheetViews>
  <sheetFormatPr defaultRowHeight="14.5" x14ac:dyDescent="0.35"/>
  <cols>
    <col min="3" max="3" width="9.90625" customWidth="1"/>
    <col min="4" max="4" width="12.26953125" customWidth="1"/>
    <col min="6" max="6" width="10.08984375" customWidth="1"/>
    <col min="7" max="7" width="10" customWidth="1"/>
    <col min="8" max="8" width="10.36328125" customWidth="1"/>
  </cols>
  <sheetData>
    <row r="1" spans="1:8" x14ac:dyDescent="0.35">
      <c r="A1" s="10" t="s">
        <v>0</v>
      </c>
      <c r="B1" s="11"/>
      <c r="C1" s="11"/>
      <c r="D1" s="12" t="s">
        <v>27</v>
      </c>
      <c r="E1" s="26" t="s">
        <v>21</v>
      </c>
      <c r="F1" s="11"/>
      <c r="G1" s="11"/>
      <c r="H1" s="13"/>
    </row>
    <row r="2" spans="1:8" x14ac:dyDescent="0.35">
      <c r="A2" s="14" t="s">
        <v>1</v>
      </c>
      <c r="B2" s="22">
        <v>0.8</v>
      </c>
      <c r="C2" s="15"/>
      <c r="D2" s="16" t="s">
        <v>20</v>
      </c>
      <c r="E2" s="23">
        <v>850000</v>
      </c>
      <c r="F2" s="15"/>
      <c r="G2" s="15"/>
      <c r="H2" s="17"/>
    </row>
    <row r="3" spans="1:8" x14ac:dyDescent="0.35">
      <c r="A3" s="14" t="s">
        <v>2</v>
      </c>
      <c r="B3" s="22">
        <v>0.2</v>
      </c>
      <c r="C3" s="15"/>
      <c r="D3" s="15"/>
      <c r="E3" s="15"/>
      <c r="F3" s="15"/>
      <c r="G3" s="15"/>
      <c r="H3" s="17"/>
    </row>
    <row r="4" spans="1:8" x14ac:dyDescent="0.35">
      <c r="A4" s="3"/>
      <c r="B4" s="1"/>
      <c r="C4" s="1"/>
      <c r="D4" s="1"/>
      <c r="E4" s="1"/>
      <c r="F4" s="1"/>
      <c r="G4" s="1"/>
      <c r="H4" s="2"/>
    </row>
    <row r="5" spans="1:8" ht="43.5" x14ac:dyDescent="0.35">
      <c r="A5" s="18" t="s">
        <v>3</v>
      </c>
      <c r="B5" s="19" t="s">
        <v>4</v>
      </c>
      <c r="C5" s="20" t="s">
        <v>6</v>
      </c>
      <c r="D5" s="20" t="s">
        <v>5</v>
      </c>
      <c r="E5" s="20" t="s">
        <v>22</v>
      </c>
      <c r="F5" s="20" t="s">
        <v>7</v>
      </c>
      <c r="G5" s="20" t="s">
        <v>23</v>
      </c>
      <c r="H5" s="21" t="s">
        <v>24</v>
      </c>
    </row>
    <row r="6" spans="1:8" x14ac:dyDescent="0.35">
      <c r="A6" s="3" t="s">
        <v>8</v>
      </c>
      <c r="B6" s="1" t="s">
        <v>14</v>
      </c>
      <c r="C6" s="24">
        <v>85</v>
      </c>
      <c r="D6" s="1">
        <f>C6*B2</f>
        <v>68</v>
      </c>
      <c r="E6" s="24">
        <v>850000</v>
      </c>
      <c r="F6" s="4">
        <f>(E2/E6)*100</f>
        <v>100</v>
      </c>
      <c r="G6" s="4">
        <f>F6*B3</f>
        <v>20</v>
      </c>
      <c r="H6" s="5">
        <f>D6+G6</f>
        <v>88</v>
      </c>
    </row>
    <row r="7" spans="1:8" x14ac:dyDescent="0.35">
      <c r="A7" s="3" t="s">
        <v>9</v>
      </c>
      <c r="B7" s="1" t="s">
        <v>15</v>
      </c>
      <c r="C7" s="24"/>
      <c r="D7" s="1">
        <f>C7*B2</f>
        <v>0</v>
      </c>
      <c r="E7" s="24"/>
      <c r="F7" s="4" t="e">
        <f>(E2/E7)*100</f>
        <v>#DIV/0!</v>
      </c>
      <c r="G7" s="4" t="e">
        <f>F7*B3</f>
        <v>#DIV/0!</v>
      </c>
      <c r="H7" s="5" t="e">
        <f t="shared" ref="H7:H11" si="0">D7+G7</f>
        <v>#DIV/0!</v>
      </c>
    </row>
    <row r="8" spans="1:8" x14ac:dyDescent="0.35">
      <c r="A8" s="3" t="s">
        <v>10</v>
      </c>
      <c r="B8" s="1" t="s">
        <v>16</v>
      </c>
      <c r="C8" s="24">
        <v>88</v>
      </c>
      <c r="D8" s="1">
        <f>C8*B2</f>
        <v>70.400000000000006</v>
      </c>
      <c r="E8" s="24">
        <v>950000</v>
      </c>
      <c r="F8" s="4">
        <f>(E2/E8)*100</f>
        <v>89.473684210526315</v>
      </c>
      <c r="G8" s="4">
        <f>F8*B3</f>
        <v>17.894736842105264</v>
      </c>
      <c r="H8" s="5">
        <f t="shared" si="0"/>
        <v>88.294736842105266</v>
      </c>
    </row>
    <row r="9" spans="1:8" x14ac:dyDescent="0.35">
      <c r="A9" s="3" t="s">
        <v>11</v>
      </c>
      <c r="B9" s="1" t="s">
        <v>17</v>
      </c>
      <c r="C9" s="24">
        <v>92</v>
      </c>
      <c r="D9" s="1">
        <f>C9*B2</f>
        <v>73.600000000000009</v>
      </c>
      <c r="E9" s="24">
        <v>1350000</v>
      </c>
      <c r="F9" s="4">
        <f>(E2/E9)*100</f>
        <v>62.962962962962962</v>
      </c>
      <c r="G9" s="4">
        <f>F9*B3</f>
        <v>12.592592592592593</v>
      </c>
      <c r="H9" s="5">
        <f t="shared" si="0"/>
        <v>86.192592592592604</v>
      </c>
    </row>
    <row r="10" spans="1:8" x14ac:dyDescent="0.35">
      <c r="A10" s="3" t="s">
        <v>12</v>
      </c>
      <c r="B10" s="1" t="s">
        <v>18</v>
      </c>
      <c r="C10" s="24"/>
      <c r="D10" s="1">
        <f>C10*B2</f>
        <v>0</v>
      </c>
      <c r="E10" s="24"/>
      <c r="F10" s="4" t="e">
        <f>(E2/E10)*100</f>
        <v>#DIV/0!</v>
      </c>
      <c r="G10" s="4" t="e">
        <f>F10*B3</f>
        <v>#DIV/0!</v>
      </c>
      <c r="H10" s="5" t="e">
        <f t="shared" si="0"/>
        <v>#DIV/0!</v>
      </c>
    </row>
    <row r="11" spans="1:8" ht="15" thickBot="1" x14ac:dyDescent="0.4">
      <c r="A11" s="6" t="s">
        <v>13</v>
      </c>
      <c r="B11" s="7" t="s">
        <v>19</v>
      </c>
      <c r="C11" s="25"/>
      <c r="D11" s="7">
        <f>C11*B2</f>
        <v>0</v>
      </c>
      <c r="E11" s="25"/>
      <c r="F11" s="8" t="e">
        <f>(E2/E11)*100</f>
        <v>#DIV/0!</v>
      </c>
      <c r="G11" s="8" t="e">
        <f>F11*B3</f>
        <v>#DIV/0!</v>
      </c>
      <c r="H11" s="9" t="e">
        <f t="shared" si="0"/>
        <v>#DIV/0!</v>
      </c>
    </row>
    <row r="13" spans="1:8" x14ac:dyDescent="0.35">
      <c r="A13" s="27" t="s">
        <v>25</v>
      </c>
    </row>
    <row r="14" spans="1:8" x14ac:dyDescent="0.35">
      <c r="A14" t="s">
        <v>26</v>
      </c>
    </row>
    <row r="15" spans="1:8" x14ac:dyDescent="0.35">
      <c r="A15" t="s">
        <v>28</v>
      </c>
    </row>
    <row r="16" spans="1:8" x14ac:dyDescent="0.35">
      <c r="A16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Fraser</dc:creator>
  <cp:lastModifiedBy>Douglas Fraser</cp:lastModifiedBy>
  <dcterms:created xsi:type="dcterms:W3CDTF">2022-03-14T11:43:41Z</dcterms:created>
  <dcterms:modified xsi:type="dcterms:W3CDTF">2022-04-07T14:37:51Z</dcterms:modified>
</cp:coreProperties>
</file>